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<sst xmlns="http://schemas.openxmlformats.org/spreadsheetml/2006/main" count="115">
  <si>
    <t>附件1</t>
  </si>
  <si>
    <t>2016-2017年度辽宁省水利施工单位履约动态评价得分表</t>
  </si>
  <si>
    <t>序号</t>
  </si>
  <si>
    <t>施工单位名称</t>
  </si>
  <si>
    <t>项目名称</t>
  </si>
  <si>
    <t>应得分</t>
  </si>
  <si>
    <t>实得分</t>
  </si>
  <si>
    <t>省级部门赋分
（100分）</t>
  </si>
  <si>
    <t>项目个数</t>
  </si>
  <si>
    <t>平均分</t>
  </si>
  <si>
    <t>本溪长宏水利工程有限公司</t>
  </si>
  <si>
    <t>本溪县小夹河（花岭村-小夹河汇合口段)治理工程</t>
  </si>
  <si>
    <t>本溪隆泽建设工程有限公司</t>
  </si>
  <si>
    <t>本溪市高新区2016年省节水灌溉工程</t>
  </si>
  <si>
    <t>本溪市溪湖区转弯子水库除险加固工程</t>
  </si>
  <si>
    <t>本溪满族自治县辽河地下水联合开发公司</t>
  </si>
  <si>
    <t>大连宏伟水利水电工程有限公司</t>
  </si>
  <si>
    <t>瓦房店市小屯抗旱应急备用水源工程</t>
  </si>
  <si>
    <t>盖州市沙河（前破台子村-西双台子村段）治理工程</t>
  </si>
  <si>
    <t>盖州市2016年省节水灌溉工程</t>
  </si>
  <si>
    <t>兴城市2016年省节水灌溉工程</t>
  </si>
  <si>
    <t>绥中县王宝河（莲花村段～腰古村段）治理工程</t>
  </si>
  <si>
    <t>大连华澳水务建设有限公司</t>
  </si>
  <si>
    <t>瓦房店市闫店乡花沟水库除险加固工程</t>
  </si>
  <si>
    <t>大连金宇阳建设有限公司</t>
  </si>
  <si>
    <t>庄河市鞍子山乡金山村牡丹园节水灌溉工程</t>
  </si>
  <si>
    <t>大连龙源水利工程有限公司</t>
  </si>
  <si>
    <t>庄河西支大赵段治理工程</t>
  </si>
  <si>
    <t>大连胜鑫市政工程有限公司</t>
  </si>
  <si>
    <t>大连水利建筑工程有限公司</t>
  </si>
  <si>
    <t>桓仁县大二河（木盂子河口~大二河口）治理工程</t>
  </si>
  <si>
    <t>营口市鲅鱼圈区红旗镇兰旗河道维护工程</t>
  </si>
  <si>
    <t>东港市开发区建筑工程有限公司</t>
  </si>
  <si>
    <t>东港市长山镇丁家水库下游河道衬砌及防汛抢险路改建工程</t>
  </si>
  <si>
    <t>凤城市龙承佳业建筑工程有限公司</t>
  </si>
  <si>
    <t>凤城市东汤镇咸家村河道及桥梁项目</t>
  </si>
  <si>
    <t>抚顺市大兴水利工程有限公司</t>
  </si>
  <si>
    <t>抚顺县古城子河（康大水库下游-三家子段）治理工程</t>
  </si>
  <si>
    <t>阜新市方圆水利工程有限责任公司</t>
  </si>
  <si>
    <t>阜蒙县2016年省节水灌溉工程</t>
  </si>
  <si>
    <t>彰武县哈尔套镇西河综合整治工程</t>
  </si>
  <si>
    <t>海城河滨建筑工程有限公司</t>
  </si>
  <si>
    <t>海城市牌楼镇房身村河道治理工程</t>
  </si>
  <si>
    <t>海城市水利建筑工程有限公司</t>
  </si>
  <si>
    <t>海城市三岔水库除险加固工程</t>
  </si>
  <si>
    <t>黑山县利民水利工程有限公司</t>
  </si>
  <si>
    <t>黑山县兴源水利工程有限公司</t>
  </si>
  <si>
    <t>黑山县2016年省节水灌溉工程</t>
  </si>
  <si>
    <t>湖南水总水电建设集团有限公司</t>
  </si>
  <si>
    <t>丹东市大孤山经济区新立闸除险加固工程</t>
  </si>
  <si>
    <t>桓仁德利水利工程有限公司</t>
  </si>
  <si>
    <t>桓仁县北甸子乡友谊村二、三组防护工程</t>
  </si>
  <si>
    <t>寰通集团有限公司</t>
  </si>
  <si>
    <t>2016年大连市实施水库移民后期扶持项目（二）普兰店</t>
  </si>
  <si>
    <t>建平兴盛水利工程有限责任公司</t>
  </si>
  <si>
    <t>建平县2016年省节水灌溉工程</t>
  </si>
  <si>
    <t>大洼区太子河（含大辽河）大洼县田庄台段险工治理工程</t>
  </si>
  <si>
    <t>锦州市利源水利工程有限公司</t>
  </si>
  <si>
    <t>北镇市二道河东王护岸工程</t>
  </si>
  <si>
    <t>锦州市新禹水利工程有限公司</t>
  </si>
  <si>
    <t>凌海市王家楼水库除险加固工程</t>
  </si>
  <si>
    <t>开封黄河工程开发有限公司</t>
  </si>
  <si>
    <t>喀左县水泉灌区水力自动翻板闸除险加固工程</t>
  </si>
  <si>
    <t>宽甸满族自治县晟晔建筑工程有限公司</t>
  </si>
  <si>
    <t>宽甸县虎山镇安平河村河道治理工程</t>
  </si>
  <si>
    <t>辽宁华越建设工程有限公司</t>
  </si>
  <si>
    <t>康平县八家子河（李孤店-郝官镇段)治理工程</t>
  </si>
  <si>
    <t>辽宁天禹实业有限公司</t>
  </si>
  <si>
    <t>辽宁天缘汇丰建筑安装有限公司</t>
  </si>
  <si>
    <t>新宾县新宾镇关家村大块地组油路工程</t>
  </si>
  <si>
    <t>辽宁维汉水利工程有限公司</t>
  </si>
  <si>
    <t>彰武县兴隆沟水库除险加固工程</t>
  </si>
  <si>
    <t>辽宁宇昌建设工程有限公司</t>
  </si>
  <si>
    <t>大石桥市虎庄河（前进站～长山闸）治理工程</t>
  </si>
  <si>
    <t>辽宁泽龙水利实业有限责任公司</t>
  </si>
  <si>
    <t>清原县大泉眼水库除险加固工程</t>
  </si>
  <si>
    <t>义县瓦子峪镇碾盘沟村碾盘沟河河道治理工程</t>
  </si>
  <si>
    <t>凌源市鑫盛水利建筑工程有限公司</t>
  </si>
  <si>
    <t>法库县金沙河（东沟村）段河道生态综合治理工程</t>
  </si>
  <si>
    <t>朝阳县2016年省节水灌溉工程</t>
  </si>
  <si>
    <t>凌源市大棚沟水库除险加固工程</t>
  </si>
  <si>
    <t>盘锦博望水利水电工程有限公司</t>
  </si>
  <si>
    <t>盘锦市农村饮水安全巩固提升工程</t>
  </si>
  <si>
    <t>盘锦鑫盛源水利工程有限公司</t>
  </si>
  <si>
    <t>盘锦市市本级赵圈河镇兴盛村砂石路及渠道清淤工程</t>
  </si>
  <si>
    <t>盘山县益发建筑安装工程有限公司</t>
  </si>
  <si>
    <t>盘山县2017年中央财政水利发展资金小型农田水利重点县</t>
  </si>
  <si>
    <t>山东水利建设集团有限公司</t>
  </si>
  <si>
    <t>清原县马前寨拦河闸除险加固工程</t>
  </si>
  <si>
    <t>沈阳鸿发建筑工程有限公司</t>
  </si>
  <si>
    <t>金柏生态环境股份有限公司</t>
  </si>
  <si>
    <t>调兵山市王河（调兵山市段)治理工程</t>
  </si>
  <si>
    <t>沈阳鸿泽水利工程有限公司</t>
  </si>
  <si>
    <t>铁岭县熊官屯乡下峪村河道治理工程</t>
  </si>
  <si>
    <t>沈阳利鑫土木工程有限责任公司</t>
  </si>
  <si>
    <t>西丰县2016年省节水灌溉工程</t>
  </si>
  <si>
    <t>沈阳市辽中区水利建筑工程公司</t>
  </si>
  <si>
    <t>辽中区2017年中央财政水利发展资金高效节水灌溉</t>
  </si>
  <si>
    <t>沈阳市源泉水利建设工程有限公司</t>
  </si>
  <si>
    <t>沈阳威远建筑工程有限责任公司</t>
  </si>
  <si>
    <t>建昌县小台子水库除险加固工程</t>
  </si>
  <si>
    <t>沈阳中联建设工程有限公司</t>
  </si>
  <si>
    <t>绥中水利电力建设有限公司</t>
  </si>
  <si>
    <t>葫芦岛市市本级2016年省节水灌溉工程</t>
  </si>
  <si>
    <t>铁岭北方水利建设工程有限公司</t>
  </si>
  <si>
    <t>昌图县八面城水库除险加固工程</t>
  </si>
  <si>
    <t>铁岭隆鑫建筑工程有限公司</t>
  </si>
  <si>
    <t>北票市2016年省节水灌溉工程</t>
  </si>
  <si>
    <t>岫岩满族自治县水利建筑工程有限公司</t>
  </si>
  <si>
    <t>岫岩县新甸镇中和村河道治理工程</t>
  </si>
  <si>
    <t>岫岩县偏岭镇王家堡村河道治理工程</t>
  </si>
  <si>
    <t>中国水利水电第六工程局有限公司</t>
  </si>
  <si>
    <t>丹东市大沙河（东尧桥至鸭绿江村三组段）河道治理工程</t>
  </si>
  <si>
    <t>阜新佛寺水库除险加固工程</t>
  </si>
  <si>
    <t>庄河市水利建筑工程有限公司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</si>
</sst>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0_);[Red]\(0.00\)"/>
    <numFmt numFmtId="178" formatCode="0.0_);[Red]\(0.0\)"/>
  </numFmts>
  <fonts count="25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0"/>
    </font>
    <font>
      <sz val="10"/>
      <color theme="1"/>
      <name val="宋体"/>
      <charset val="134"/>
    </font>
    <font>
      <sz val="9.5"/>
      <color rgb="FF333333"/>
      <name val="Segoe UI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0"/>
  <sheetViews>
    <sheetView tabSelected="1" workbookViewId="0">
      <selection activeCell="N12" sqref="N12"/>
    </sheetView>
  </sheetViews>
  <sheetFormatPr defaultColWidth="9" defaultRowHeight="13.5"/>
  <cols>
    <col min="1" max="1" width="6.375" style="4" customWidth="1"/>
    <col min="2" max="2" width="31.625" style="4" customWidth="1"/>
    <col min="3" max="3" width="38.375" style="5" customWidth="1"/>
    <col min="4" max="4" width="10.625" style="6" customWidth="1"/>
    <col min="5" max="5" width="13.625" style="6" customWidth="1"/>
    <col min="6" max="6" width="11.75" style="7" customWidth="1"/>
    <col min="7" max="8" width="11.5" style="7" customWidth="1"/>
    <col min="9" max="16384" width="9" style="3"/>
  </cols>
  <sheetData>
    <row r="1" ht="33" customHeight="1" spans="1:1">
      <c r="A1" s="4" t="s">
        <v>0</v>
      </c>
    </row>
    <row r="2" s="1" customFormat="1" ht="30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0" customHeight="1" spans="1:8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="3" customFormat="1" ht="20.1" customHeight="1" spans="1:8">
      <c r="A4" s="13">
        <v>1</v>
      </c>
      <c r="B4" s="14" t="s">
        <v>10</v>
      </c>
      <c r="C4" s="15" t="s">
        <v>11</v>
      </c>
      <c r="D4" s="16">
        <v>34</v>
      </c>
      <c r="E4" s="16">
        <v>31</v>
      </c>
      <c r="F4" s="17">
        <f t="shared" ref="F4:F44" si="0">E4/D4*100</f>
        <v>91.1764705882353</v>
      </c>
      <c r="G4" s="18">
        <v>1</v>
      </c>
      <c r="H4" s="17">
        <f>F4</f>
        <v>91.1764705882353</v>
      </c>
    </row>
    <row r="5" s="3" customFormat="1" ht="20.1" customHeight="1" spans="1:8">
      <c r="A5" s="13">
        <v>2</v>
      </c>
      <c r="B5" s="14" t="s">
        <v>12</v>
      </c>
      <c r="C5" s="15" t="s">
        <v>13</v>
      </c>
      <c r="D5" s="16">
        <v>34</v>
      </c>
      <c r="E5" s="16">
        <v>32</v>
      </c>
      <c r="F5" s="17">
        <f t="shared" si="0"/>
        <v>94.1176470588235</v>
      </c>
      <c r="G5" s="19">
        <v>2</v>
      </c>
      <c r="H5" s="20">
        <v>98.38</v>
      </c>
    </row>
    <row r="6" s="3" customFormat="1" ht="20.1" customHeight="1" spans="1:8">
      <c r="A6" s="13">
        <v>3</v>
      </c>
      <c r="B6" s="14" t="s">
        <v>12</v>
      </c>
      <c r="C6" s="15" t="s">
        <v>14</v>
      </c>
      <c r="D6" s="16">
        <v>34</v>
      </c>
      <c r="E6" s="16">
        <v>31.5</v>
      </c>
      <c r="F6" s="17">
        <f t="shared" si="0"/>
        <v>92.6470588235294</v>
      </c>
      <c r="G6" s="21"/>
      <c r="H6" s="22"/>
    </row>
    <row r="7" s="3" customFormat="1" ht="20.1" customHeight="1" spans="1:8">
      <c r="A7" s="13">
        <v>4</v>
      </c>
      <c r="B7" s="14" t="s">
        <v>15</v>
      </c>
      <c r="C7" s="15" t="s">
        <v>11</v>
      </c>
      <c r="D7" s="16">
        <v>34</v>
      </c>
      <c r="E7" s="16">
        <v>31</v>
      </c>
      <c r="F7" s="17">
        <f t="shared" si="0"/>
        <v>91.1764705882353</v>
      </c>
      <c r="G7" s="18">
        <v>1</v>
      </c>
      <c r="H7" s="17">
        <f>F7</f>
        <v>91.1764705882353</v>
      </c>
    </row>
    <row r="8" s="3" customFormat="1" ht="20.1" customHeight="1" spans="1:8">
      <c r="A8" s="13">
        <v>5</v>
      </c>
      <c r="B8" s="14" t="s">
        <v>16</v>
      </c>
      <c r="C8" s="15" t="s">
        <v>17</v>
      </c>
      <c r="D8" s="16">
        <v>32</v>
      </c>
      <c r="E8" s="16">
        <v>27</v>
      </c>
      <c r="F8" s="17">
        <f t="shared" si="0"/>
        <v>84.375</v>
      </c>
      <c r="G8" s="19">
        <v>5</v>
      </c>
      <c r="H8" s="20">
        <v>86.88</v>
      </c>
    </row>
    <row r="9" s="3" customFormat="1" ht="20.1" customHeight="1" spans="1:8">
      <c r="A9" s="13">
        <v>6</v>
      </c>
      <c r="B9" s="14" t="s">
        <v>16</v>
      </c>
      <c r="C9" s="15" t="s">
        <v>18</v>
      </c>
      <c r="D9" s="16">
        <v>34</v>
      </c>
      <c r="E9" s="16">
        <v>31</v>
      </c>
      <c r="F9" s="17">
        <f t="shared" si="0"/>
        <v>91.1764705882353</v>
      </c>
      <c r="G9" s="23"/>
      <c r="H9" s="24"/>
    </row>
    <row r="10" s="3" customFormat="1" ht="20.1" customHeight="1" spans="1:8">
      <c r="A10" s="13">
        <v>7</v>
      </c>
      <c r="B10" s="14" t="s">
        <v>16</v>
      </c>
      <c r="C10" s="15" t="s">
        <v>19</v>
      </c>
      <c r="D10" s="16">
        <v>34</v>
      </c>
      <c r="E10" s="16">
        <v>31</v>
      </c>
      <c r="F10" s="17">
        <f t="shared" si="0"/>
        <v>91.1764705882353</v>
      </c>
      <c r="G10" s="23"/>
      <c r="H10" s="24"/>
    </row>
    <row r="11" s="3" customFormat="1" ht="20.1" customHeight="1" spans="1:8">
      <c r="A11" s="13">
        <v>8</v>
      </c>
      <c r="B11" s="14" t="s">
        <v>16</v>
      </c>
      <c r="C11" s="15" t="s">
        <v>20</v>
      </c>
      <c r="D11" s="16">
        <v>34</v>
      </c>
      <c r="E11" s="16">
        <v>27</v>
      </c>
      <c r="F11" s="17">
        <f t="shared" si="0"/>
        <v>79.4117647058823</v>
      </c>
      <c r="G11" s="23"/>
      <c r="H11" s="24"/>
    </row>
    <row r="12" s="3" customFormat="1" ht="20.1" customHeight="1" spans="1:8">
      <c r="A12" s="13">
        <v>9</v>
      </c>
      <c r="B12" s="14" t="s">
        <v>16</v>
      </c>
      <c r="C12" s="15" t="s">
        <v>21</v>
      </c>
      <c r="D12" s="16">
        <v>34</v>
      </c>
      <c r="E12" s="16">
        <v>30</v>
      </c>
      <c r="F12" s="17">
        <f t="shared" si="0"/>
        <v>88.2352941176471</v>
      </c>
      <c r="G12" s="21"/>
      <c r="H12" s="22"/>
    </row>
    <row r="13" s="3" customFormat="1" ht="20.1" customHeight="1" spans="1:8">
      <c r="A13" s="13">
        <v>10</v>
      </c>
      <c r="B13" s="14" t="s">
        <v>22</v>
      </c>
      <c r="C13" s="15" t="s">
        <v>23</v>
      </c>
      <c r="D13" s="16">
        <v>32</v>
      </c>
      <c r="E13" s="16">
        <v>29</v>
      </c>
      <c r="F13" s="17">
        <f t="shared" si="0"/>
        <v>90.625</v>
      </c>
      <c r="G13" s="18">
        <v>1</v>
      </c>
      <c r="H13" s="17">
        <f t="shared" ref="H13:H16" si="1">F13</f>
        <v>90.625</v>
      </c>
    </row>
    <row r="14" s="3" customFormat="1" ht="20.1" customHeight="1" spans="1:8">
      <c r="A14" s="13">
        <v>11</v>
      </c>
      <c r="B14" s="14" t="s">
        <v>24</v>
      </c>
      <c r="C14" s="15" t="s">
        <v>25</v>
      </c>
      <c r="D14" s="16">
        <v>34</v>
      </c>
      <c r="E14" s="16">
        <v>30</v>
      </c>
      <c r="F14" s="17">
        <f t="shared" si="0"/>
        <v>88.2352941176471</v>
      </c>
      <c r="G14" s="18">
        <v>1</v>
      </c>
      <c r="H14" s="17">
        <f t="shared" si="1"/>
        <v>88.2352941176471</v>
      </c>
    </row>
    <row r="15" s="3" customFormat="1" ht="20.1" customHeight="1" spans="1:8">
      <c r="A15" s="13">
        <v>12</v>
      </c>
      <c r="B15" s="14" t="s">
        <v>26</v>
      </c>
      <c r="C15" s="15" t="s">
        <v>27</v>
      </c>
      <c r="D15" s="16">
        <v>34</v>
      </c>
      <c r="E15" s="16">
        <v>30</v>
      </c>
      <c r="F15" s="17">
        <f t="shared" si="0"/>
        <v>88.2352941176471</v>
      </c>
      <c r="G15" s="18">
        <v>1</v>
      </c>
      <c r="H15" s="17">
        <f t="shared" si="1"/>
        <v>88.2352941176471</v>
      </c>
    </row>
    <row r="16" s="3" customFormat="1" ht="20.1" customHeight="1" spans="1:8">
      <c r="A16" s="13">
        <v>13</v>
      </c>
      <c r="B16" s="14" t="s">
        <v>28</v>
      </c>
      <c r="C16" s="15" t="s">
        <v>20</v>
      </c>
      <c r="D16" s="16">
        <v>34</v>
      </c>
      <c r="E16" s="16">
        <v>29</v>
      </c>
      <c r="F16" s="17">
        <f t="shared" si="0"/>
        <v>85.2941176470588</v>
      </c>
      <c r="G16" s="18">
        <v>1</v>
      </c>
      <c r="H16" s="17">
        <f t="shared" si="1"/>
        <v>85.2941176470588</v>
      </c>
    </row>
    <row r="17" s="3" customFormat="1" ht="20.1" customHeight="1" spans="1:8">
      <c r="A17" s="13">
        <v>14</v>
      </c>
      <c r="B17" s="14" t="s">
        <v>29</v>
      </c>
      <c r="C17" s="15" t="s">
        <v>30</v>
      </c>
      <c r="D17" s="16">
        <v>34</v>
      </c>
      <c r="E17" s="16">
        <v>31</v>
      </c>
      <c r="F17" s="17">
        <f t="shared" si="0"/>
        <v>91.1764705882353</v>
      </c>
      <c r="G17" s="19">
        <v>2</v>
      </c>
      <c r="H17" s="20">
        <v>86.21</v>
      </c>
    </row>
    <row r="18" s="3" customFormat="1" ht="20.1" customHeight="1" spans="1:8">
      <c r="A18" s="13">
        <v>15</v>
      </c>
      <c r="B18" s="14" t="s">
        <v>29</v>
      </c>
      <c r="C18" s="15" t="s">
        <v>31</v>
      </c>
      <c r="D18" s="16">
        <v>32</v>
      </c>
      <c r="E18" s="16">
        <v>26</v>
      </c>
      <c r="F18" s="17">
        <f t="shared" si="0"/>
        <v>81.25</v>
      </c>
      <c r="G18" s="21"/>
      <c r="H18" s="22"/>
    </row>
    <row r="19" s="3" customFormat="1" ht="20.1" customHeight="1" spans="1:8">
      <c r="A19" s="13">
        <v>16</v>
      </c>
      <c r="B19" s="14" t="s">
        <v>32</v>
      </c>
      <c r="C19" s="15" t="s">
        <v>33</v>
      </c>
      <c r="D19" s="16">
        <v>34</v>
      </c>
      <c r="E19" s="16">
        <v>31.5</v>
      </c>
      <c r="F19" s="17">
        <f t="shared" si="0"/>
        <v>92.6470588235294</v>
      </c>
      <c r="G19" s="18">
        <v>1</v>
      </c>
      <c r="H19" s="17">
        <f t="shared" ref="H19:H21" si="2">F19</f>
        <v>92.6470588235294</v>
      </c>
    </row>
    <row r="20" s="3" customFormat="1" ht="20.1" customHeight="1" spans="1:8">
      <c r="A20" s="13">
        <v>17</v>
      </c>
      <c r="B20" s="14" t="s">
        <v>34</v>
      </c>
      <c r="C20" s="15" t="s">
        <v>35</v>
      </c>
      <c r="D20" s="16">
        <v>34</v>
      </c>
      <c r="E20" s="16">
        <v>31</v>
      </c>
      <c r="F20" s="17">
        <f t="shared" si="0"/>
        <v>91.1764705882353</v>
      </c>
      <c r="G20" s="18">
        <v>1</v>
      </c>
      <c r="H20" s="17">
        <f t="shared" si="2"/>
        <v>91.1764705882353</v>
      </c>
    </row>
    <row r="21" s="3" customFormat="1" ht="20.1" customHeight="1" spans="1:8">
      <c r="A21" s="13">
        <v>18</v>
      </c>
      <c r="B21" s="14" t="s">
        <v>36</v>
      </c>
      <c r="C21" s="15" t="s">
        <v>37</v>
      </c>
      <c r="D21" s="16">
        <v>34</v>
      </c>
      <c r="E21" s="16">
        <v>29</v>
      </c>
      <c r="F21" s="17">
        <f t="shared" si="0"/>
        <v>85.2941176470588</v>
      </c>
      <c r="G21" s="18">
        <v>1</v>
      </c>
      <c r="H21" s="17">
        <f t="shared" si="2"/>
        <v>85.2941176470588</v>
      </c>
    </row>
    <row r="22" s="3" customFormat="1" ht="20.1" customHeight="1" spans="1:8">
      <c r="A22" s="13">
        <v>19</v>
      </c>
      <c r="B22" s="14" t="s">
        <v>38</v>
      </c>
      <c r="C22" s="15" t="s">
        <v>39</v>
      </c>
      <c r="D22" s="16">
        <v>34</v>
      </c>
      <c r="E22" s="16">
        <v>31</v>
      </c>
      <c r="F22" s="17">
        <f t="shared" si="0"/>
        <v>91.1764705882353</v>
      </c>
      <c r="G22" s="19">
        <v>2</v>
      </c>
      <c r="H22" s="20">
        <v>89.34</v>
      </c>
    </row>
    <row r="23" s="3" customFormat="1" ht="20.1" customHeight="1" spans="1:8">
      <c r="A23" s="13">
        <v>20</v>
      </c>
      <c r="B23" s="14" t="s">
        <v>38</v>
      </c>
      <c r="C23" s="15" t="s">
        <v>40</v>
      </c>
      <c r="D23" s="16">
        <v>32</v>
      </c>
      <c r="E23" s="16">
        <v>28</v>
      </c>
      <c r="F23" s="17">
        <f t="shared" si="0"/>
        <v>87.5</v>
      </c>
      <c r="G23" s="21"/>
      <c r="H23" s="22"/>
    </row>
    <row r="24" s="3" customFormat="1" ht="20.1" customHeight="1" spans="1:8">
      <c r="A24" s="13">
        <v>21</v>
      </c>
      <c r="B24" s="14" t="s">
        <v>41</v>
      </c>
      <c r="C24" s="15" t="s">
        <v>42</v>
      </c>
      <c r="D24" s="16">
        <v>34</v>
      </c>
      <c r="E24" s="16">
        <v>32</v>
      </c>
      <c r="F24" s="17">
        <f t="shared" si="0"/>
        <v>94.1176470588235</v>
      </c>
      <c r="G24" s="18">
        <v>1</v>
      </c>
      <c r="H24" s="17">
        <f t="shared" ref="H24:H30" si="3">F24</f>
        <v>94.1176470588235</v>
      </c>
    </row>
    <row r="25" s="3" customFormat="1" ht="20.1" customHeight="1" spans="1:8">
      <c r="A25" s="13">
        <v>22</v>
      </c>
      <c r="B25" s="14" t="s">
        <v>43</v>
      </c>
      <c r="C25" s="15" t="s">
        <v>44</v>
      </c>
      <c r="D25" s="16">
        <v>34</v>
      </c>
      <c r="E25" s="16">
        <v>32</v>
      </c>
      <c r="F25" s="17">
        <f t="shared" si="0"/>
        <v>94.1176470588235</v>
      </c>
      <c r="G25" s="18">
        <v>1</v>
      </c>
      <c r="H25" s="17">
        <f t="shared" si="3"/>
        <v>94.1176470588235</v>
      </c>
    </row>
    <row r="26" s="3" customFormat="1" ht="20.1" customHeight="1" spans="1:8">
      <c r="A26" s="13">
        <v>23</v>
      </c>
      <c r="B26" s="14" t="s">
        <v>45</v>
      </c>
      <c r="C26" s="15" t="s">
        <v>39</v>
      </c>
      <c r="D26" s="16">
        <v>34</v>
      </c>
      <c r="E26" s="16">
        <v>31</v>
      </c>
      <c r="F26" s="17">
        <f t="shared" si="0"/>
        <v>91.1764705882353</v>
      </c>
      <c r="G26" s="18">
        <v>1</v>
      </c>
      <c r="H26" s="17">
        <f t="shared" si="3"/>
        <v>91.1764705882353</v>
      </c>
    </row>
    <row r="27" s="3" customFormat="1" ht="20.1" customHeight="1" spans="1:8">
      <c r="A27" s="13">
        <v>24</v>
      </c>
      <c r="B27" s="14" t="s">
        <v>46</v>
      </c>
      <c r="C27" s="15" t="s">
        <v>47</v>
      </c>
      <c r="D27" s="16">
        <v>34</v>
      </c>
      <c r="E27" s="16">
        <v>32</v>
      </c>
      <c r="F27" s="17">
        <f t="shared" si="0"/>
        <v>94.1176470588235</v>
      </c>
      <c r="G27" s="18">
        <v>1</v>
      </c>
      <c r="H27" s="17">
        <f t="shared" si="3"/>
        <v>94.1176470588235</v>
      </c>
    </row>
    <row r="28" s="3" customFormat="1" ht="20.1" customHeight="1" spans="1:8">
      <c r="A28" s="13">
        <v>25</v>
      </c>
      <c r="B28" s="14" t="s">
        <v>48</v>
      </c>
      <c r="C28" s="15" t="s">
        <v>49</v>
      </c>
      <c r="D28" s="16">
        <v>34</v>
      </c>
      <c r="E28" s="16">
        <v>29</v>
      </c>
      <c r="F28" s="17">
        <f t="shared" si="0"/>
        <v>85.2941176470588</v>
      </c>
      <c r="G28" s="18">
        <v>1</v>
      </c>
      <c r="H28" s="17">
        <f t="shared" si="3"/>
        <v>85.2941176470588</v>
      </c>
    </row>
    <row r="29" s="3" customFormat="1" ht="20.1" customHeight="1" spans="1:8">
      <c r="A29" s="13">
        <v>26</v>
      </c>
      <c r="B29" s="14" t="s">
        <v>50</v>
      </c>
      <c r="C29" s="15" t="s">
        <v>51</v>
      </c>
      <c r="D29" s="16">
        <v>34</v>
      </c>
      <c r="E29" s="16">
        <v>30</v>
      </c>
      <c r="F29" s="17">
        <f t="shared" si="0"/>
        <v>88.2352941176471</v>
      </c>
      <c r="G29" s="18">
        <v>1</v>
      </c>
      <c r="H29" s="17">
        <f t="shared" si="3"/>
        <v>88.2352941176471</v>
      </c>
    </row>
    <row r="30" s="3" customFormat="1" ht="20.1" customHeight="1" spans="1:8">
      <c r="A30" s="13">
        <v>27</v>
      </c>
      <c r="B30" s="14" t="s">
        <v>52</v>
      </c>
      <c r="C30" s="15" t="s">
        <v>53</v>
      </c>
      <c r="D30" s="16">
        <v>32</v>
      </c>
      <c r="E30" s="16">
        <v>23</v>
      </c>
      <c r="F30" s="17">
        <f t="shared" si="0"/>
        <v>71.875</v>
      </c>
      <c r="G30" s="18">
        <v>1</v>
      </c>
      <c r="H30" s="17">
        <f t="shared" si="3"/>
        <v>71.875</v>
      </c>
    </row>
    <row r="31" s="3" customFormat="1" ht="20.1" customHeight="1" spans="1:8">
      <c r="A31" s="13">
        <v>28</v>
      </c>
      <c r="B31" s="14" t="s">
        <v>54</v>
      </c>
      <c r="C31" s="15" t="s">
        <v>39</v>
      </c>
      <c r="D31" s="16">
        <v>34</v>
      </c>
      <c r="E31" s="16">
        <v>31</v>
      </c>
      <c r="F31" s="17">
        <f t="shared" si="0"/>
        <v>91.1764705882353</v>
      </c>
      <c r="G31" s="19">
        <v>3</v>
      </c>
      <c r="H31" s="20">
        <v>90.2</v>
      </c>
    </row>
    <row r="32" s="3" customFormat="1" ht="20.1" customHeight="1" spans="1:8">
      <c r="A32" s="13">
        <v>29</v>
      </c>
      <c r="B32" s="14" t="s">
        <v>54</v>
      </c>
      <c r="C32" s="15" t="s">
        <v>55</v>
      </c>
      <c r="D32" s="16">
        <v>34</v>
      </c>
      <c r="E32" s="16">
        <v>31</v>
      </c>
      <c r="F32" s="17">
        <f t="shared" si="0"/>
        <v>91.1764705882353</v>
      </c>
      <c r="G32" s="23"/>
      <c r="H32" s="24"/>
    </row>
    <row r="33" s="3" customFormat="1" ht="20.1" customHeight="1" spans="1:8">
      <c r="A33" s="13">
        <v>30</v>
      </c>
      <c r="B33" s="14" t="s">
        <v>54</v>
      </c>
      <c r="C33" s="15" t="s">
        <v>56</v>
      </c>
      <c r="D33" s="16">
        <v>34</v>
      </c>
      <c r="E33" s="16">
        <v>30</v>
      </c>
      <c r="F33" s="17">
        <f t="shared" si="0"/>
        <v>88.2352941176471</v>
      </c>
      <c r="G33" s="21"/>
      <c r="H33" s="22"/>
    </row>
    <row r="34" s="3" customFormat="1" ht="20.1" customHeight="1" spans="1:8">
      <c r="A34" s="13">
        <v>31</v>
      </c>
      <c r="B34" s="14" t="s">
        <v>57</v>
      </c>
      <c r="C34" s="15" t="s">
        <v>58</v>
      </c>
      <c r="D34" s="16">
        <v>34</v>
      </c>
      <c r="E34" s="16">
        <v>33</v>
      </c>
      <c r="F34" s="17">
        <f t="shared" si="0"/>
        <v>97.0588235294118</v>
      </c>
      <c r="G34" s="18">
        <v>1</v>
      </c>
      <c r="H34" s="17">
        <f t="shared" ref="H34:H42" si="4">F34</f>
        <v>97.0588235294118</v>
      </c>
    </row>
    <row r="35" s="3" customFormat="1" ht="20.1" customHeight="1" spans="1:8">
      <c r="A35" s="13">
        <v>32</v>
      </c>
      <c r="B35" s="14" t="s">
        <v>59</v>
      </c>
      <c r="C35" s="15" t="s">
        <v>60</v>
      </c>
      <c r="D35" s="16">
        <v>32</v>
      </c>
      <c r="E35" s="16">
        <v>27</v>
      </c>
      <c r="F35" s="17">
        <f t="shared" si="0"/>
        <v>84.375</v>
      </c>
      <c r="G35" s="18">
        <v>1</v>
      </c>
      <c r="H35" s="17">
        <f t="shared" si="4"/>
        <v>84.375</v>
      </c>
    </row>
    <row r="36" s="3" customFormat="1" ht="20.1" customHeight="1" spans="1:8">
      <c r="A36" s="13">
        <v>33</v>
      </c>
      <c r="B36" s="14" t="s">
        <v>61</v>
      </c>
      <c r="C36" s="15" t="s">
        <v>62</v>
      </c>
      <c r="D36" s="16">
        <v>34</v>
      </c>
      <c r="E36" s="16">
        <v>32</v>
      </c>
      <c r="F36" s="17">
        <f t="shared" si="0"/>
        <v>94.1176470588235</v>
      </c>
      <c r="G36" s="18">
        <v>1</v>
      </c>
      <c r="H36" s="17">
        <f t="shared" si="4"/>
        <v>94.1176470588235</v>
      </c>
    </row>
    <row r="37" s="3" customFormat="1" ht="20.1" customHeight="1" spans="1:8">
      <c r="A37" s="13">
        <v>34</v>
      </c>
      <c r="B37" s="14" t="s">
        <v>63</v>
      </c>
      <c r="C37" s="15" t="s">
        <v>64</v>
      </c>
      <c r="D37" s="16">
        <v>34</v>
      </c>
      <c r="E37" s="16">
        <v>29</v>
      </c>
      <c r="F37" s="17">
        <f t="shared" si="0"/>
        <v>85.2941176470588</v>
      </c>
      <c r="G37" s="18">
        <v>1</v>
      </c>
      <c r="H37" s="17">
        <f t="shared" si="4"/>
        <v>85.2941176470588</v>
      </c>
    </row>
    <row r="38" s="3" customFormat="1" ht="20.1" customHeight="1" spans="1:8">
      <c r="A38" s="13">
        <v>35</v>
      </c>
      <c r="B38" s="14" t="s">
        <v>65</v>
      </c>
      <c r="C38" s="15" t="s">
        <v>66</v>
      </c>
      <c r="D38" s="16">
        <v>34</v>
      </c>
      <c r="E38" s="16">
        <v>31</v>
      </c>
      <c r="F38" s="17">
        <f t="shared" si="0"/>
        <v>91.1764705882353</v>
      </c>
      <c r="G38" s="18">
        <v>1</v>
      </c>
      <c r="H38" s="17">
        <f t="shared" si="4"/>
        <v>91.1764705882353</v>
      </c>
    </row>
    <row r="39" s="3" customFormat="1" ht="20.1" customHeight="1" spans="1:8">
      <c r="A39" s="13">
        <v>36</v>
      </c>
      <c r="B39" s="14" t="s">
        <v>67</v>
      </c>
      <c r="C39" s="15" t="s">
        <v>39</v>
      </c>
      <c r="D39" s="16">
        <v>34</v>
      </c>
      <c r="E39" s="16">
        <v>31</v>
      </c>
      <c r="F39" s="17">
        <f t="shared" si="0"/>
        <v>91.1764705882353</v>
      </c>
      <c r="G39" s="18">
        <v>1</v>
      </c>
      <c r="H39" s="17">
        <f t="shared" si="4"/>
        <v>91.1764705882353</v>
      </c>
    </row>
    <row r="40" s="3" customFormat="1" ht="20.1" customHeight="1" spans="1:8">
      <c r="A40" s="13">
        <v>37</v>
      </c>
      <c r="B40" s="14" t="s">
        <v>68</v>
      </c>
      <c r="C40" s="15" t="s">
        <v>69</v>
      </c>
      <c r="D40" s="16">
        <v>32</v>
      </c>
      <c r="E40" s="16">
        <v>28</v>
      </c>
      <c r="F40" s="17">
        <f t="shared" si="0"/>
        <v>87.5</v>
      </c>
      <c r="G40" s="18">
        <v>1</v>
      </c>
      <c r="H40" s="17">
        <f t="shared" si="4"/>
        <v>87.5</v>
      </c>
    </row>
    <row r="41" s="3" customFormat="1" ht="20.1" customHeight="1" spans="1:8">
      <c r="A41" s="13">
        <v>38</v>
      </c>
      <c r="B41" s="14" t="s">
        <v>70</v>
      </c>
      <c r="C41" s="15" t="s">
        <v>71</v>
      </c>
      <c r="D41" s="16">
        <v>34</v>
      </c>
      <c r="E41" s="16">
        <v>33</v>
      </c>
      <c r="F41" s="17">
        <f t="shared" si="0"/>
        <v>97.0588235294118</v>
      </c>
      <c r="G41" s="18">
        <v>1</v>
      </c>
      <c r="H41" s="17">
        <f t="shared" si="4"/>
        <v>97.0588235294118</v>
      </c>
    </row>
    <row r="42" s="3" customFormat="1" ht="20.1" customHeight="1" spans="1:8">
      <c r="A42" s="13">
        <v>39</v>
      </c>
      <c r="B42" s="14" t="s">
        <v>72</v>
      </c>
      <c r="C42" s="15" t="s">
        <v>73</v>
      </c>
      <c r="D42" s="16">
        <v>34</v>
      </c>
      <c r="E42" s="16">
        <v>32</v>
      </c>
      <c r="F42" s="17">
        <f t="shared" si="0"/>
        <v>94.1176470588235</v>
      </c>
      <c r="G42" s="18">
        <v>1</v>
      </c>
      <c r="H42" s="17">
        <f t="shared" si="4"/>
        <v>94.1176470588235</v>
      </c>
    </row>
    <row r="43" s="3" customFormat="1" ht="20.1" customHeight="1" spans="1:8">
      <c r="A43" s="13">
        <v>40</v>
      </c>
      <c r="B43" s="14" t="s">
        <v>74</v>
      </c>
      <c r="C43" s="15" t="s">
        <v>75</v>
      </c>
      <c r="D43" s="16">
        <v>34</v>
      </c>
      <c r="E43" s="16">
        <v>31</v>
      </c>
      <c r="F43" s="17">
        <f t="shared" si="0"/>
        <v>91.1764705882353</v>
      </c>
      <c r="G43" s="19">
        <v>2</v>
      </c>
      <c r="H43" s="20">
        <v>84.65</v>
      </c>
    </row>
    <row r="44" s="3" customFormat="1" ht="20.1" customHeight="1" spans="1:8">
      <c r="A44" s="13">
        <v>41</v>
      </c>
      <c r="B44" s="14" t="s">
        <v>74</v>
      </c>
      <c r="C44" s="15" t="s">
        <v>76</v>
      </c>
      <c r="D44" s="16">
        <v>32</v>
      </c>
      <c r="E44" s="16">
        <v>25</v>
      </c>
      <c r="F44" s="17">
        <f t="shared" si="0"/>
        <v>78.125</v>
      </c>
      <c r="G44" s="21"/>
      <c r="H44" s="22"/>
    </row>
    <row r="45" s="3" customFormat="1" ht="20.1" customHeight="1" spans="1:8">
      <c r="A45" s="13">
        <v>42</v>
      </c>
      <c r="B45" s="14" t="s">
        <v>77</v>
      </c>
      <c r="C45" s="15" t="s">
        <v>78</v>
      </c>
      <c r="D45" s="16">
        <v>34</v>
      </c>
      <c r="E45" s="16">
        <v>29</v>
      </c>
      <c r="F45" s="17">
        <f t="shared" ref="F45:F60" si="5">E45/D45*100</f>
        <v>85.2941176470588</v>
      </c>
      <c r="G45" s="19">
        <v>3</v>
      </c>
      <c r="H45" s="20">
        <v>92.16</v>
      </c>
    </row>
    <row r="46" s="3" customFormat="1" ht="20.1" customHeight="1" spans="1:8">
      <c r="A46" s="13">
        <v>43</v>
      </c>
      <c r="B46" s="14" t="s">
        <v>77</v>
      </c>
      <c r="C46" s="15" t="s">
        <v>79</v>
      </c>
      <c r="D46" s="16">
        <v>34</v>
      </c>
      <c r="E46" s="16">
        <v>32</v>
      </c>
      <c r="F46" s="17">
        <f t="shared" si="5"/>
        <v>94.1176470588235</v>
      </c>
      <c r="G46" s="23"/>
      <c r="H46" s="24"/>
    </row>
    <row r="47" s="3" customFormat="1" ht="20.1" customHeight="1" spans="1:8">
      <c r="A47" s="13">
        <v>44</v>
      </c>
      <c r="B47" s="14" t="s">
        <v>77</v>
      </c>
      <c r="C47" s="15" t="s">
        <v>80</v>
      </c>
      <c r="D47" s="16">
        <v>34</v>
      </c>
      <c r="E47" s="16">
        <v>33</v>
      </c>
      <c r="F47" s="17">
        <f t="shared" si="5"/>
        <v>97.0588235294118</v>
      </c>
      <c r="G47" s="21"/>
      <c r="H47" s="22"/>
    </row>
    <row r="48" s="3" customFormat="1" ht="20.1" customHeight="1" spans="1:8">
      <c r="A48" s="13">
        <v>45</v>
      </c>
      <c r="B48" s="14" t="s">
        <v>81</v>
      </c>
      <c r="C48" s="15" t="s">
        <v>82</v>
      </c>
      <c r="D48" s="16">
        <v>32</v>
      </c>
      <c r="E48" s="16">
        <v>30</v>
      </c>
      <c r="F48" s="17">
        <f t="shared" si="5"/>
        <v>93.75</v>
      </c>
      <c r="G48" s="18">
        <v>1</v>
      </c>
      <c r="H48" s="17">
        <f t="shared" ref="H45:H54" si="6">F48</f>
        <v>93.75</v>
      </c>
    </row>
    <row r="49" s="3" customFormat="1" ht="20.1" customHeight="1" spans="1:8">
      <c r="A49" s="13">
        <v>46</v>
      </c>
      <c r="B49" s="14" t="s">
        <v>83</v>
      </c>
      <c r="C49" s="15" t="s">
        <v>84</v>
      </c>
      <c r="D49" s="16">
        <v>32</v>
      </c>
      <c r="E49" s="16">
        <v>28.5</v>
      </c>
      <c r="F49" s="17">
        <f t="shared" si="5"/>
        <v>89.0625</v>
      </c>
      <c r="G49" s="18">
        <v>1</v>
      </c>
      <c r="H49" s="17">
        <f t="shared" si="6"/>
        <v>89.0625</v>
      </c>
    </row>
    <row r="50" s="3" customFormat="1" ht="20.1" customHeight="1" spans="1:8">
      <c r="A50" s="13">
        <v>47</v>
      </c>
      <c r="B50" s="14" t="s">
        <v>85</v>
      </c>
      <c r="C50" s="15" t="s">
        <v>86</v>
      </c>
      <c r="D50" s="16">
        <v>34</v>
      </c>
      <c r="E50" s="16">
        <v>31</v>
      </c>
      <c r="F50" s="17">
        <f t="shared" si="5"/>
        <v>91.1764705882353</v>
      </c>
      <c r="G50" s="18">
        <v>1</v>
      </c>
      <c r="H50" s="17">
        <f t="shared" si="6"/>
        <v>91.1764705882353</v>
      </c>
    </row>
    <row r="51" s="3" customFormat="1" ht="20.1" customHeight="1" spans="1:8">
      <c r="A51" s="13">
        <v>48</v>
      </c>
      <c r="B51" s="14" t="s">
        <v>87</v>
      </c>
      <c r="C51" s="15" t="s">
        <v>88</v>
      </c>
      <c r="D51" s="16">
        <v>34</v>
      </c>
      <c r="E51" s="16">
        <v>31.5</v>
      </c>
      <c r="F51" s="17">
        <f t="shared" si="5"/>
        <v>92.6470588235294</v>
      </c>
      <c r="G51" s="18">
        <v>1</v>
      </c>
      <c r="H51" s="17">
        <f t="shared" si="6"/>
        <v>92.6470588235294</v>
      </c>
    </row>
    <row r="52" s="3" customFormat="1" ht="20.1" customHeight="1" spans="1:8">
      <c r="A52" s="13">
        <v>49</v>
      </c>
      <c r="B52" s="14" t="s">
        <v>89</v>
      </c>
      <c r="C52" s="15" t="s">
        <v>66</v>
      </c>
      <c r="D52" s="16">
        <v>34</v>
      </c>
      <c r="E52" s="16">
        <v>31</v>
      </c>
      <c r="F52" s="17">
        <f t="shared" si="5"/>
        <v>91.1764705882353</v>
      </c>
      <c r="G52" s="18">
        <v>1</v>
      </c>
      <c r="H52" s="17">
        <f t="shared" si="6"/>
        <v>91.1764705882353</v>
      </c>
    </row>
    <row r="53" s="3" customFormat="1" ht="20.1" customHeight="1" spans="1:10">
      <c r="A53" s="13">
        <v>50</v>
      </c>
      <c r="B53" s="25" t="s">
        <v>90</v>
      </c>
      <c r="C53" s="15" t="s">
        <v>91</v>
      </c>
      <c r="D53" s="16">
        <v>34</v>
      </c>
      <c r="E53" s="16">
        <v>23</v>
      </c>
      <c r="F53" s="17">
        <f t="shared" si="5"/>
        <v>67.6470588235294</v>
      </c>
      <c r="G53" s="18">
        <v>1</v>
      </c>
      <c r="H53" s="17">
        <f t="shared" si="6"/>
        <v>67.6470588235294</v>
      </c>
      <c r="J53" s="14"/>
    </row>
    <row r="54" s="3" customFormat="1" ht="20.1" customHeight="1" spans="1:8">
      <c r="A54" s="13">
        <v>51</v>
      </c>
      <c r="B54" s="14" t="s">
        <v>92</v>
      </c>
      <c r="C54" s="15" t="s">
        <v>93</v>
      </c>
      <c r="D54" s="16">
        <v>34</v>
      </c>
      <c r="E54" s="16">
        <v>27</v>
      </c>
      <c r="F54" s="17">
        <f t="shared" si="5"/>
        <v>79.4117647058823</v>
      </c>
      <c r="G54" s="18">
        <v>1</v>
      </c>
      <c r="H54" s="17">
        <f t="shared" si="6"/>
        <v>79.4117647058823</v>
      </c>
    </row>
    <row r="55" s="3" customFormat="1" ht="20.1" customHeight="1" spans="1:8">
      <c r="A55" s="13">
        <v>52</v>
      </c>
      <c r="B55" s="14" t="s">
        <v>94</v>
      </c>
      <c r="C55" s="15" t="s">
        <v>66</v>
      </c>
      <c r="D55" s="16">
        <v>34</v>
      </c>
      <c r="E55" s="16">
        <v>31</v>
      </c>
      <c r="F55" s="17">
        <f t="shared" si="5"/>
        <v>91.1764705882353</v>
      </c>
      <c r="G55" s="19">
        <v>2</v>
      </c>
      <c r="H55" s="20">
        <v>86.76</v>
      </c>
    </row>
    <row r="56" s="3" customFormat="1" ht="20.1" customHeight="1" spans="1:8">
      <c r="A56" s="13">
        <v>53</v>
      </c>
      <c r="B56" s="14" t="s">
        <v>94</v>
      </c>
      <c r="C56" s="15" t="s">
        <v>95</v>
      </c>
      <c r="D56" s="16">
        <v>34</v>
      </c>
      <c r="E56" s="16">
        <v>28</v>
      </c>
      <c r="F56" s="17">
        <f t="shared" si="5"/>
        <v>82.3529411764706</v>
      </c>
      <c r="G56" s="21"/>
      <c r="H56" s="22"/>
    </row>
    <row r="57" s="3" customFormat="1" ht="20.1" customHeight="1" spans="1:8">
      <c r="A57" s="13">
        <v>54</v>
      </c>
      <c r="B57" s="14" t="s">
        <v>96</v>
      </c>
      <c r="C57" s="15" t="s">
        <v>97</v>
      </c>
      <c r="D57" s="16">
        <v>34</v>
      </c>
      <c r="E57" s="16">
        <v>28</v>
      </c>
      <c r="F57" s="17">
        <f t="shared" si="5"/>
        <v>82.3529411764706</v>
      </c>
      <c r="G57" s="18">
        <v>1</v>
      </c>
      <c r="H57" s="17">
        <f t="shared" ref="H57:H61" si="7">F57</f>
        <v>82.3529411764706</v>
      </c>
    </row>
    <row r="58" s="3" customFormat="1" ht="20.1" customHeight="1" spans="1:8">
      <c r="A58" s="13">
        <v>55</v>
      </c>
      <c r="B58" s="14" t="s">
        <v>98</v>
      </c>
      <c r="C58" s="15" t="s">
        <v>66</v>
      </c>
      <c r="D58" s="16">
        <v>34</v>
      </c>
      <c r="E58" s="16">
        <v>31</v>
      </c>
      <c r="F58" s="17">
        <f t="shared" si="5"/>
        <v>91.1764705882353</v>
      </c>
      <c r="G58" s="18">
        <v>1</v>
      </c>
      <c r="H58" s="17">
        <f t="shared" si="7"/>
        <v>91.1764705882353</v>
      </c>
    </row>
    <row r="59" s="3" customFormat="1" ht="20.1" customHeight="1" spans="1:8">
      <c r="A59" s="13">
        <v>56</v>
      </c>
      <c r="B59" s="14" t="s">
        <v>99</v>
      </c>
      <c r="C59" s="15" t="s">
        <v>100</v>
      </c>
      <c r="D59" s="16">
        <v>34</v>
      </c>
      <c r="E59" s="16">
        <v>28.5</v>
      </c>
      <c r="F59" s="17">
        <f t="shared" si="5"/>
        <v>83.8235294117647</v>
      </c>
      <c r="G59" s="18">
        <v>1</v>
      </c>
      <c r="H59" s="17">
        <f t="shared" si="7"/>
        <v>83.8235294117647</v>
      </c>
    </row>
    <row r="60" s="3" customFormat="1" ht="20.1" customHeight="1" spans="1:8">
      <c r="A60" s="13">
        <v>57</v>
      </c>
      <c r="B60" s="14" t="s">
        <v>101</v>
      </c>
      <c r="C60" s="15" t="s">
        <v>20</v>
      </c>
      <c r="D60" s="16">
        <v>34</v>
      </c>
      <c r="E60" s="16">
        <v>29</v>
      </c>
      <c r="F60" s="17">
        <f t="shared" si="5"/>
        <v>85.2941176470588</v>
      </c>
      <c r="G60" s="18">
        <v>1</v>
      </c>
      <c r="H60" s="17">
        <f t="shared" si="7"/>
        <v>85.2941176470588</v>
      </c>
    </row>
    <row r="61" s="3" customFormat="1" ht="20.1" customHeight="1" spans="1:8">
      <c r="A61" s="13">
        <v>58</v>
      </c>
      <c r="B61" s="14" t="s">
        <v>102</v>
      </c>
      <c r="C61" s="15" t="s">
        <v>103</v>
      </c>
      <c r="D61" s="16">
        <v>32</v>
      </c>
      <c r="E61" s="16">
        <v>31</v>
      </c>
      <c r="F61" s="17">
        <f t="shared" ref="F61:F71" si="8">E61/D61*100</f>
        <v>96.875</v>
      </c>
      <c r="G61" s="18">
        <v>1</v>
      </c>
      <c r="H61" s="17">
        <f t="shared" si="7"/>
        <v>96.875</v>
      </c>
    </row>
    <row r="62" s="3" customFormat="1" ht="20.1" customHeight="1" spans="1:8">
      <c r="A62" s="13">
        <v>59</v>
      </c>
      <c r="B62" s="14" t="s">
        <v>104</v>
      </c>
      <c r="C62" s="15" t="s">
        <v>91</v>
      </c>
      <c r="D62" s="16">
        <v>34</v>
      </c>
      <c r="E62" s="16">
        <v>23</v>
      </c>
      <c r="F62" s="17">
        <f t="shared" si="8"/>
        <v>67.6470588235294</v>
      </c>
      <c r="G62" s="19">
        <v>2</v>
      </c>
      <c r="H62" s="20">
        <v>77.94</v>
      </c>
    </row>
    <row r="63" s="3" customFormat="1" ht="20.1" customHeight="1" spans="1:8">
      <c r="A63" s="13">
        <v>60</v>
      </c>
      <c r="B63" s="14" t="s">
        <v>104</v>
      </c>
      <c r="C63" s="15" t="s">
        <v>105</v>
      </c>
      <c r="D63" s="16">
        <v>34</v>
      </c>
      <c r="E63" s="16">
        <v>30</v>
      </c>
      <c r="F63" s="17">
        <f t="shared" si="8"/>
        <v>88.2352941176471</v>
      </c>
      <c r="G63" s="21"/>
      <c r="H63" s="22"/>
    </row>
    <row r="64" s="3" customFormat="1" ht="20.1" customHeight="1" spans="1:8">
      <c r="A64" s="13">
        <v>61</v>
      </c>
      <c r="B64" s="14" t="s">
        <v>106</v>
      </c>
      <c r="C64" s="15" t="s">
        <v>107</v>
      </c>
      <c r="D64" s="16">
        <v>34</v>
      </c>
      <c r="E64" s="16">
        <v>31</v>
      </c>
      <c r="F64" s="17">
        <f t="shared" si="8"/>
        <v>91.1764705882353</v>
      </c>
      <c r="G64" s="18">
        <v>1</v>
      </c>
      <c r="H64" s="17">
        <f>F64</f>
        <v>91.1764705882353</v>
      </c>
    </row>
    <row r="65" s="3" customFormat="1" ht="20.1" customHeight="1" spans="1:8">
      <c r="A65" s="13">
        <v>62</v>
      </c>
      <c r="B65" s="14" t="s">
        <v>108</v>
      </c>
      <c r="C65" s="15" t="s">
        <v>109</v>
      </c>
      <c r="D65" s="16">
        <v>34</v>
      </c>
      <c r="E65" s="16">
        <v>31</v>
      </c>
      <c r="F65" s="17">
        <f t="shared" si="8"/>
        <v>91.1764705882353</v>
      </c>
      <c r="G65" s="19">
        <v>2</v>
      </c>
      <c r="H65" s="20">
        <v>92.65</v>
      </c>
    </row>
    <row r="66" s="3" customFormat="1" ht="20.1" customHeight="1" spans="1:8">
      <c r="A66" s="13">
        <v>63</v>
      </c>
      <c r="B66" s="14" t="s">
        <v>108</v>
      </c>
      <c r="C66" s="15" t="s">
        <v>110</v>
      </c>
      <c r="D66" s="16">
        <v>34</v>
      </c>
      <c r="E66" s="16">
        <v>32</v>
      </c>
      <c r="F66" s="17">
        <f t="shared" si="8"/>
        <v>94.1176470588235</v>
      </c>
      <c r="G66" s="21"/>
      <c r="H66" s="22"/>
    </row>
    <row r="67" s="3" customFormat="1" ht="20.1" customHeight="1" spans="1:8">
      <c r="A67" s="13">
        <v>64</v>
      </c>
      <c r="B67" s="14" t="s">
        <v>111</v>
      </c>
      <c r="C67" s="15" t="s">
        <v>112</v>
      </c>
      <c r="D67" s="16">
        <v>34</v>
      </c>
      <c r="E67" s="16">
        <v>31.5</v>
      </c>
      <c r="F67" s="17">
        <f t="shared" si="8"/>
        <v>92.6470588235294</v>
      </c>
      <c r="G67" s="19">
        <v>3</v>
      </c>
      <c r="H67" s="20">
        <v>89.71</v>
      </c>
    </row>
    <row r="68" s="3" customFormat="1" ht="20.1" customHeight="1" spans="1:8">
      <c r="A68" s="13">
        <v>65</v>
      </c>
      <c r="B68" s="14" t="s">
        <v>111</v>
      </c>
      <c r="C68" s="15" t="s">
        <v>49</v>
      </c>
      <c r="D68" s="16">
        <v>34</v>
      </c>
      <c r="E68" s="16">
        <v>29</v>
      </c>
      <c r="F68" s="17">
        <f t="shared" si="8"/>
        <v>85.2941176470588</v>
      </c>
      <c r="G68" s="23"/>
      <c r="H68" s="24"/>
    </row>
    <row r="69" s="3" customFormat="1" ht="20.1" customHeight="1" spans="1:8">
      <c r="A69" s="13">
        <v>66</v>
      </c>
      <c r="B69" s="14" t="s">
        <v>111</v>
      </c>
      <c r="C69" s="15" t="s">
        <v>113</v>
      </c>
      <c r="D69" s="16">
        <v>34</v>
      </c>
      <c r="E69" s="16">
        <v>31</v>
      </c>
      <c r="F69" s="17">
        <f t="shared" si="8"/>
        <v>91.1764705882353</v>
      </c>
      <c r="G69" s="21"/>
      <c r="H69" s="22"/>
    </row>
    <row r="70" s="3" customFormat="1" ht="20.1" customHeight="1" spans="1:8">
      <c r="A70" s="13">
        <v>67</v>
      </c>
      <c r="B70" s="14" t="s">
        <v>114</v>
      </c>
      <c r="C70" s="15" t="s">
        <v>91</v>
      </c>
      <c r="D70" s="16">
        <v>34</v>
      </c>
      <c r="E70" s="16">
        <v>23</v>
      </c>
      <c r="F70" s="17">
        <f t="shared" si="8"/>
        <v>67.6470588235294</v>
      </c>
      <c r="G70" s="18">
        <v>1</v>
      </c>
      <c r="H70" s="17">
        <f>F70</f>
        <v>67.6470588235294</v>
      </c>
    </row>
  </sheetData>
  <mergeCells count="23">
    <mergeCell ref="A2:H2"/>
    <mergeCell ref="G5:G6"/>
    <mergeCell ref="G8:G12"/>
    <mergeCell ref="G17:G18"/>
    <mergeCell ref="G22:G23"/>
    <mergeCell ref="G31:G33"/>
    <mergeCell ref="G43:G44"/>
    <mergeCell ref="G45:G47"/>
    <mergeCell ref="G55:G56"/>
    <mergeCell ref="G62:G63"/>
    <mergeCell ref="G65:G66"/>
    <mergeCell ref="G67:G69"/>
    <mergeCell ref="H5:H6"/>
    <mergeCell ref="H8:H12"/>
    <mergeCell ref="H17:H18"/>
    <mergeCell ref="H22:H23"/>
    <mergeCell ref="H31:H33"/>
    <mergeCell ref="H43:H44"/>
    <mergeCell ref="H45:H47"/>
    <mergeCell ref="H55:H56"/>
    <mergeCell ref="H62:H63"/>
    <mergeCell ref="H65:H66"/>
    <mergeCell ref="H67:H69"/>
  </mergeCells>
  <pageMargins left="0.590277777777778" right="0.393055555555556" top="0.236111111111111" bottom="0.275" header="0.236111111111111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2017-08-28T07:04:00Z</dcterms:created>
  <dcterms:modified xsi:type="dcterms:W3CDTF">2017-08-28T07:28:29Z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